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ata" sheetId="3" r:id="rId1"/>
    <sheet name="Sheet1" sheetId="5" state="hidden" r:id="rId2"/>
    <sheet name="Internal Audit" sheetId="4" state="hidden" r:id="rId3"/>
  </sheets>
  <definedNames>
    <definedName name="_xlnm._FilterDatabase" localSheetId="0" hidden="1">Data!$A$3:$O$28</definedName>
    <definedName name="_xlnm.Print_Area" localSheetId="0">Data!$A$1:$L$28</definedName>
    <definedName name="_xlnm.Print_Titles" localSheetId="0">Data!$1:$3</definedName>
    <definedName name="_xlnm.Print_Titles" localSheetId="2">'Internal Audit'!$3:$3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J28" i="3" l="1"/>
  <c r="J26" i="3"/>
  <c r="J17" i="3"/>
  <c r="J15" i="3"/>
  <c r="J13" i="3"/>
  <c r="J10" i="3"/>
  <c r="J7" i="3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<sst xmlns="http://schemas.openxmlformats.org/spreadsheetml/2006/main" count="353" uniqueCount="84">
  <si>
    <t>User PBRANDON</t>
  </si>
  <si>
    <t>Report ID: EXCEC14</t>
  </si>
  <si>
    <t xml:space="preserve">                  </t>
  </si>
  <si>
    <t/>
  </si>
  <si>
    <t>Style Name</t>
  </si>
  <si>
    <t>Image</t>
  </si>
  <si>
    <t>Factory Style</t>
  </si>
  <si>
    <t>Brand</t>
  </si>
  <si>
    <t>NRF</t>
  </si>
  <si>
    <t>Color</t>
  </si>
  <si>
    <t>Style Number</t>
  </si>
  <si>
    <t>Size Breakdown</t>
  </si>
  <si>
    <t>Pack</t>
  </si>
  <si>
    <t>WHSE</t>
  </si>
  <si>
    <t>WATER - EVA - FLIPS - CLOGS - SANDALS</t>
  </si>
  <si>
    <t>DCE</t>
  </si>
  <si>
    <t>400</t>
  </si>
  <si>
    <t>6*2  7*3  8*3  9*2 10*2</t>
  </si>
  <si>
    <t>650</t>
  </si>
  <si>
    <t>WTI</t>
  </si>
  <si>
    <t>BOX</t>
  </si>
  <si>
    <t>NAL</t>
  </si>
  <si>
    <t>BAG + HANGER</t>
  </si>
  <si>
    <t>ESMERAY</t>
  </si>
  <si>
    <t>KW2765</t>
  </si>
  <si>
    <t>100</t>
  </si>
  <si>
    <t>LT BLUE LEAF</t>
  </si>
  <si>
    <t>27655TJR</t>
  </si>
  <si>
    <t>LLC</t>
  </si>
  <si>
    <t>GOTA</t>
  </si>
  <si>
    <t>KW2155</t>
  </si>
  <si>
    <t>001</t>
  </si>
  <si>
    <t>BLACK</t>
  </si>
  <si>
    <t>21551TJB</t>
  </si>
  <si>
    <t>NAVY</t>
  </si>
  <si>
    <t>21551TJF</t>
  </si>
  <si>
    <t>JULIETA</t>
  </si>
  <si>
    <t>KW2125</t>
  </si>
  <si>
    <t>21251TJF</t>
  </si>
  <si>
    <t xml:space="preserve">NARA </t>
  </si>
  <si>
    <t>KW2165</t>
  </si>
  <si>
    <t>RED/WHITE</t>
  </si>
  <si>
    <t>21655TJE</t>
  </si>
  <si>
    <t>DCE/LLC</t>
  </si>
  <si>
    <t>RWB</t>
  </si>
  <si>
    <t>GUSTAVA</t>
  </si>
  <si>
    <t>KW2835</t>
  </si>
  <si>
    <t>28352TJF</t>
  </si>
  <si>
    <t>900</t>
  </si>
  <si>
    <t>RAINBOW</t>
  </si>
  <si>
    <t>28352TJQ</t>
  </si>
  <si>
    <t>6*1  6H*1  7*1  7H*2  8*2  8H*2  9*1  9H*1 10*1</t>
  </si>
  <si>
    <t>Inventory Availability: 07/28/2021 - Search Criteria</t>
  </si>
  <si>
    <t>Filter Name</t>
  </si>
  <si>
    <t>Description</t>
  </si>
  <si>
    <t>Nautica Ladies</t>
  </si>
  <si>
    <t>System</t>
  </si>
  <si>
    <t>Musical</t>
  </si>
  <si>
    <t>MUS</t>
  </si>
  <si>
    <t>LAVATERA</t>
  </si>
  <si>
    <t>ZXW313</t>
  </si>
  <si>
    <t>31307EJB</t>
  </si>
  <si>
    <t>By Size:  5  6  7  8  9 10 11</t>
  </si>
  <si>
    <t xml:space="preserve"> L2765SW</t>
  </si>
  <si>
    <t>MAGENTA DOT</t>
  </si>
  <si>
    <t>By Size:  5  5H  6  6H  7  7H  8  8H  9  9H 10 11</t>
  </si>
  <si>
    <t>WDS</t>
  </si>
  <si>
    <t xml:space="preserve"> F2125SW</t>
  </si>
  <si>
    <t xml:space="preserve"> F2835SW</t>
  </si>
  <si>
    <t>HANI</t>
  </si>
  <si>
    <t>KW2124</t>
  </si>
  <si>
    <t>21242TJF</t>
  </si>
  <si>
    <t>RIVER BREESE</t>
  </si>
  <si>
    <t>KW2445</t>
  </si>
  <si>
    <t>24452TJB</t>
  </si>
  <si>
    <t>WTI/DC4</t>
  </si>
  <si>
    <t>24453TJB</t>
  </si>
  <si>
    <t>LT MAUVE</t>
  </si>
  <si>
    <t xml:space="preserve"> L2445SW</t>
  </si>
  <si>
    <t>NAVY SEAS</t>
  </si>
  <si>
    <t xml:space="preserve"> F2445SW</t>
  </si>
  <si>
    <t>MSRP</t>
  </si>
  <si>
    <t># Pair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</si>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</sst>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"/>
    <numFmt numFmtId="167" formatCode="0.0"/>
    <numFmt numFmtId="168" formatCode="&quot;$&quot;#,##0.00"/>
  </numFmts>
  <fonts count="1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none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2">
    <xf numFmtId="0" fontId="0" fillId="0" borderId="0"/>
    <xf numFmtId="164" fontId="5" fillId="0" borderId="0" applyFont="0" applyFill="0" applyBorder="0" applyAlignment="0" applyProtection="0"/>
    <xf numFmtId="0" fontId="2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0" fontId="7" fillId="3" borderId="4"/>
    <xf numFmtId="165" fontId="2" fillId="3" borderId="4" applyFont="0" applyFill="0" applyBorder="0" applyAlignment="0" applyProtection="0"/>
    <xf numFmtId="164" fontId="2" fillId="3" borderId="4" applyFont="0" applyFill="0" applyBorder="0" applyAlignment="0" applyProtection="0"/>
    <xf numFmtId="0" fontId="8" fillId="3" borderId="4"/>
    <xf numFmtId="165" fontId="8" fillId="3" borderId="4" applyFont="0" applyFill="0" applyBorder="0" applyAlignment="0" applyProtection="0"/>
    <xf numFmtId="164" fontId="8" fillId="3" borderId="4" applyFont="0" applyFill="0" applyBorder="0" applyAlignment="0" applyProtection="0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0" fontId="9" fillId="3" borderId="4"/>
    <xf numFmtId="165" fontId="9" fillId="3" borderId="4" applyFont="0" applyFill="0" applyBorder="0" applyAlignment="0" applyProtection="0"/>
    <xf numFmtId="164" fontId="9" fillId="3" borderId="4" applyFont="0" applyFill="0" applyBorder="0" applyAlignment="0" applyProtection="0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10" fillId="3" borderId="4"/>
    <xf numFmtId="165" fontId="10" fillId="3" borderId="4" applyFont="0" applyFill="0" applyBorder="0" applyAlignment="0" applyProtection="0"/>
    <xf numFmtId="164" fontId="10" fillId="3" borderId="4" applyFont="0" applyFill="0" applyBorder="0" applyAlignment="0" applyProtection="0"/>
    <xf numFmtId="0" fontId="11" fillId="3" borderId="4"/>
    <xf numFmtId="165" fontId="11" fillId="3" borderId="4" applyFont="0" applyFill="0" applyBorder="0" applyAlignment="0" applyProtection="0"/>
    <xf numFmtId="164" fontId="11" fillId="3" borderId="4" applyFont="0" applyFill="0" applyBorder="0" applyAlignment="0" applyProtection="0"/>
    <xf numFmtId="0" fontId="11" fillId="3" borderId="4"/>
    <xf numFmtId="0" fontId="12" fillId="3" borderId="4"/>
    <xf numFmtId="0" fontId="2" fillId="3" borderId="4"/>
    <xf numFmtId="165" fontId="2" fillId="3" borderId="4" applyFont="0" applyFill="0" applyBorder="0" applyAlignment="0" applyProtection="0"/>
    <xf numFmtId="164" fontId="2" fillId="3" borderId="4" applyFont="0" applyFill="0" applyBorder="0" applyAlignment="0" applyProtection="0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0" fontId="2" fillId="3" borderId="4"/>
    <xf numFmtId="165" fontId="2" fillId="3" borderId="4" applyFont="0" applyFill="0" applyBorder="0" applyAlignment="0" applyProtection="0"/>
    <xf numFmtId="164" fontId="2" fillId="3" borderId="4" applyFont="0" applyFill="0" applyBorder="0" applyAlignment="0" applyProtection="0"/>
    <xf numFmtId="0" fontId="2" fillId="3" borderId="4"/>
    <xf numFmtId="165" fontId="2" fillId="3" borderId="4" applyFont="0" applyFill="0" applyBorder="0" applyAlignment="0" applyProtection="0"/>
    <xf numFmtId="164" fontId="2" fillId="3" borderId="4" applyFont="0" applyFill="0" applyBorder="0" applyAlignment="0" applyProtection="0"/>
    <xf numFmtId="0" fontId="2" fillId="3" borderId="4"/>
    <xf numFmtId="165" fontId="2" fillId="3" borderId="4" applyFont="0" applyFill="0" applyBorder="0" applyAlignment="0" applyProtection="0"/>
    <xf numFmtId="164" fontId="2" fillId="3" borderId="4" applyFont="0" applyFill="0" applyBorder="0" applyAlignment="0" applyProtection="0"/>
    <xf numFmtId="0" fontId="2" fillId="3" borderId="4"/>
  </cellStyleXfs>
  <cellXfs count="9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7" fontId="2" fillId="4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167" fontId="2" fillId="6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1" fontId="2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7" fontId="1" fillId="3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" fillId="3" borderId="1" xfId="91" applyFont="1" applyBorder="1" applyAlignment="1">
      <alignment horizontal="center" vertical="center"/>
    </xf>
    <xf numFmtId="0" fontId="1" fillId="3" borderId="1" xfId="95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37" fontId="14" fillId="4" borderId="1" xfId="0" applyNumberFormat="1" applyFont="1" applyFill="1" applyBorder="1" applyAlignment="1">
      <alignment horizontal="center" vertical="center"/>
    </xf>
    <xf numFmtId="0" fontId="1" fillId="3" borderId="1" xfId="104" applyFont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/>
    </xf>
    <xf numFmtId="0" fontId="1" fillId="3" borderId="1" xfId="16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7" fontId="1" fillId="6" borderId="1" xfId="0" applyNumberFormat="1" applyFont="1" applyFill="1" applyBorder="1" applyAlignment="1">
      <alignment horizontal="center" vertical="center"/>
    </xf>
    <xf numFmtId="0" fontId="1" fillId="6" borderId="1" xfId="6" applyFont="1" applyFill="1" applyBorder="1" applyAlignment="1">
      <alignment horizontal="center" vertical="center"/>
    </xf>
    <xf numFmtId="0" fontId="1" fillId="6" borderId="1" xfId="10" applyFont="1" applyFill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68" fontId="4" fillId="0" borderId="4" xfId="1" applyNumberFormat="1" applyFont="1" applyBorder="1" applyAlignment="1">
      <alignment horizontal="center"/>
    </xf>
    <xf numFmtId="168" fontId="14" fillId="0" borderId="4" xfId="1" applyNumberFormat="1" applyFont="1" applyBorder="1" applyAlignment="1">
      <alignment horizontal="left" vertical="center"/>
    </xf>
    <xf numFmtId="168" fontId="15" fillId="0" borderId="1" xfId="1" applyNumberFormat="1" applyFont="1" applyFill="1" applyBorder="1" applyAlignment="1">
      <alignment horizontal="center" vertical="center" wrapText="1"/>
    </xf>
    <xf numFmtId="168" fontId="14" fillId="3" borderId="1" xfId="26" applyNumberFormat="1" applyFont="1" applyBorder="1" applyAlignment="1">
      <alignment horizontal="center" vertical="center"/>
    </xf>
    <xf numFmtId="168" fontId="14" fillId="4" borderId="1" xfId="26" applyNumberFormat="1" applyFont="1" applyFill="1" applyBorder="1" applyAlignment="1">
      <alignment horizontal="center" vertical="center"/>
    </xf>
    <xf numFmtId="168" fontId="14" fillId="0" borderId="1" xfId="1" applyNumberFormat="1" applyFont="1" applyBorder="1" applyAlignment="1">
      <alignment horizontal="center" vertical="center"/>
    </xf>
    <xf numFmtId="168" fontId="14" fillId="4" borderId="1" xfId="1" applyNumberFormat="1" applyFont="1" applyFill="1" applyBorder="1" applyAlignment="1">
      <alignment horizontal="center" vertical="center"/>
    </xf>
    <xf numFmtId="168" fontId="14" fillId="0" borderId="3" xfId="1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167" fontId="2" fillId="0" borderId="6" xfId="0" applyNumberFormat="1" applyFont="1" applyBorder="1" applyAlignment="1">
      <alignment horizontal="center"/>
    </xf>
    <xf numFmtId="167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/>
    <xf numFmtId="167" fontId="2" fillId="0" borderId="7" xfId="0" applyNumberFormat="1" applyFont="1" applyBorder="1" applyAlignment="1">
      <alignment horizontal="center"/>
    </xf>
    <xf numFmtId="167" fontId="2" fillId="6" borderId="6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22">
    <cellStyle name="Comma 2" xfId="25"/>
    <cellStyle name="Comma 3" xfId="28"/>
    <cellStyle name="Comma 3 2" xfId="87"/>
    <cellStyle name="Comma 4" xfId="54"/>
    <cellStyle name="Comma 4 2" xfId="113"/>
    <cellStyle name="Comma 5" xfId="79"/>
    <cellStyle name="Comma 5 2" xfId="116"/>
    <cellStyle name="Comma 6" xfId="82"/>
    <cellStyle name="Comma 6 2" xfId="119"/>
    <cellStyle name="Currency" xfId="1" builtinId="4"/>
    <cellStyle name="Currency 2" xfId="26"/>
    <cellStyle name="Currency 3" xfId="29"/>
    <cellStyle name="Currency 3 2" xfId="88"/>
    <cellStyle name="Currency 4" xfId="55"/>
    <cellStyle name="Currency 4 2" xfId="114"/>
    <cellStyle name="Currency 5" xfId="80"/>
    <cellStyle name="Currency 5 2" xfId="117"/>
    <cellStyle name="Currency 6" xfId="83"/>
    <cellStyle name="Currency 6 2" xfId="120"/>
    <cellStyle name="Normal" xfId="0" builtinId="0"/>
    <cellStyle name="Normal 10" xfId="10"/>
    <cellStyle name="Normal 10 2" xfId="39"/>
    <cellStyle name="Normal 10 2 2" xfId="98"/>
    <cellStyle name="Normal 10 3" xfId="63"/>
    <cellStyle name="Normal 11" xfId="11"/>
    <cellStyle name="Normal 11 2" xfId="40"/>
    <cellStyle name="Normal 11 2 2" xfId="99"/>
    <cellStyle name="Normal 11 3" xfId="64"/>
    <cellStyle name="Normal 12" xfId="12"/>
    <cellStyle name="Normal 12 2" xfId="41"/>
    <cellStyle name="Normal 12 2 2" xfId="100"/>
    <cellStyle name="Normal 12 3" xfId="65"/>
    <cellStyle name="Normal 13" xfId="13"/>
    <cellStyle name="Normal 13 2" xfId="42"/>
    <cellStyle name="Normal 13 2 2" xfId="101"/>
    <cellStyle name="Normal 13 3" xfId="66"/>
    <cellStyle name="Normal 14" xfId="14"/>
    <cellStyle name="Normal 14 2" xfId="43"/>
    <cellStyle name="Normal 14 2 2" xfId="102"/>
    <cellStyle name="Normal 14 3" xfId="67"/>
    <cellStyle name="Normal 15" xfId="15"/>
    <cellStyle name="Normal 15 2" xfId="44"/>
    <cellStyle name="Normal 15 2 2" xfId="103"/>
    <cellStyle name="Normal 15 3" xfId="68"/>
    <cellStyle name="Normal 16" xfId="16"/>
    <cellStyle name="Normal 16 2" xfId="45"/>
    <cellStyle name="Normal 16 2 2" xfId="104"/>
    <cellStyle name="Normal 16 3" xfId="69"/>
    <cellStyle name="Normal 17" xfId="17"/>
    <cellStyle name="Normal 17 2" xfId="46"/>
    <cellStyle name="Normal 17 2 2" xfId="105"/>
    <cellStyle name="Normal 17 3" xfId="70"/>
    <cellStyle name="Normal 18" xfId="18"/>
    <cellStyle name="Normal 18 2" xfId="47"/>
    <cellStyle name="Normal 18 2 2" xfId="106"/>
    <cellStyle name="Normal 18 3" xfId="71"/>
    <cellStyle name="Normal 19" xfId="19"/>
    <cellStyle name="Normal 19 2" xfId="48"/>
    <cellStyle name="Normal 19 2 2" xfId="107"/>
    <cellStyle name="Normal 19 3" xfId="72"/>
    <cellStyle name="Normal 2" xfId="2"/>
    <cellStyle name="Normal 20" xfId="20"/>
    <cellStyle name="Normal 20 2" xfId="49"/>
    <cellStyle name="Normal 20 2 2" xfId="108"/>
    <cellStyle name="Normal 20 3" xfId="73"/>
    <cellStyle name="Normal 21" xfId="21"/>
    <cellStyle name="Normal 21 2" xfId="50"/>
    <cellStyle name="Normal 21 2 2" xfId="109"/>
    <cellStyle name="Normal 21 3" xfId="74"/>
    <cellStyle name="Normal 22" xfId="22"/>
    <cellStyle name="Normal 22 2" xfId="51"/>
    <cellStyle name="Normal 22 2 2" xfId="110"/>
    <cellStyle name="Normal 22 3" xfId="75"/>
    <cellStyle name="Normal 23" xfId="23"/>
    <cellStyle name="Normal 23 2" xfId="52"/>
    <cellStyle name="Normal 23 2 2" xfId="111"/>
    <cellStyle name="Normal 23 3" xfId="76"/>
    <cellStyle name="Normal 24" xfId="24"/>
    <cellStyle name="Normal 24 2" xfId="53"/>
    <cellStyle name="Normal 24 2 2" xfId="112"/>
    <cellStyle name="Normal 24 3" xfId="77"/>
    <cellStyle name="Normal 25" xfId="27"/>
    <cellStyle name="Normal 25 2" xfId="86"/>
    <cellStyle name="Normal 26" xfId="30"/>
    <cellStyle name="Normal 26 2" xfId="89"/>
    <cellStyle name="Normal 27" xfId="31"/>
    <cellStyle name="Normal 27 2" xfId="90"/>
    <cellStyle name="Normal 28" xfId="78"/>
    <cellStyle name="Normal 28 2" xfId="115"/>
    <cellStyle name="Normal 29" xfId="81"/>
    <cellStyle name="Normal 29 2" xfId="118"/>
    <cellStyle name="Normal 3" xfId="3"/>
    <cellStyle name="Normal 3 2" xfId="32"/>
    <cellStyle name="Normal 3 2 2" xfId="91"/>
    <cellStyle name="Normal 3 3" xfId="56"/>
    <cellStyle name="Normal 30" xfId="84"/>
    <cellStyle name="Normal 30 2" xfId="121"/>
    <cellStyle name="Normal 31" xfId="85"/>
    <cellStyle name="Normal 4" xfId="4"/>
    <cellStyle name="Normal 4 2" xfId="33"/>
    <cellStyle name="Normal 4 2 2" xfId="92"/>
    <cellStyle name="Normal 4 3" xfId="57"/>
    <cellStyle name="Normal 5" xfId="5"/>
    <cellStyle name="Normal 5 2" xfId="34"/>
    <cellStyle name="Normal 5 2 2" xfId="93"/>
    <cellStyle name="Normal 5 3" xfId="58"/>
    <cellStyle name="Normal 6" xfId="6"/>
    <cellStyle name="Normal 6 2" xfId="35"/>
    <cellStyle name="Normal 6 2 2" xfId="94"/>
    <cellStyle name="Normal 6 3" xfId="59"/>
    <cellStyle name="Normal 7" xfId="7"/>
    <cellStyle name="Normal 7 2" xfId="36"/>
    <cellStyle name="Normal 7 2 2" xfId="95"/>
    <cellStyle name="Normal 7 3" xfId="60"/>
    <cellStyle name="Normal 8" xfId="8"/>
    <cellStyle name="Normal 8 2" xfId="37"/>
    <cellStyle name="Normal 8 2 2" xfId="96"/>
    <cellStyle name="Normal 8 3" xfId="61"/>
    <cellStyle name="Normal 9" xfId="9"/>
    <cellStyle name="Normal 9 2" xfId="38"/>
    <cellStyle name="Normal 9 2 2" xfId="97"/>
    <cellStyle name="Normal 9 3" xfId="6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5" Type="http://schemas.microsoft.com/office/2017/06/relationships/rdRichValue" Target="richData/rdrichvalue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7</xdr:row>
      <xdr:rowOff>77390</xdr:rowOff>
    </xdr:from>
    <xdr:to>
      <xdr:col>1</xdr:col>
      <xdr:colOff>1613298</xdr:colOff>
      <xdr:row>8</xdr:row>
      <xdr:rowOff>327421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9181AB0-922A-69C4-B8DF-FD72C5E64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0719" y="14763750"/>
          <a:ext cx="1256110" cy="690562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404812</xdr:colOff>
      <xdr:row>10</xdr:row>
      <xdr:rowOff>113109</xdr:rowOff>
    </xdr:from>
    <xdr:to>
      <xdr:col>1</xdr:col>
      <xdr:colOff>1513174</xdr:colOff>
      <xdr:row>11</xdr:row>
      <xdr:rowOff>303610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2B0EEA8-640E-0A5E-CED6-8C3BD6A9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8343" y="15847219"/>
          <a:ext cx="1108362" cy="631031"/>
        </a:xfrm>
        <a:prstGeom prst="rect">
          <a:avLst/>
        </a:prstGeom>
      </xdr:spPr>
    </xdr:pic>
    <xdr:clientData/>
  </xdr:twoCellAnchor>
  <xdr:twoCellAnchor editAs="oneCell">
    <xdr:from>
      <xdr:col>0</xdr:col>
      <xdr:colOff>302683</xdr:colOff>
      <xdr:row>0</xdr:row>
      <xdr:rowOff>0</xdr:rowOff>
    </xdr:from>
    <xdr:to>
      <xdr:col>1</xdr:col>
      <xdr:colOff>809976</xdr:colOff>
      <xdr:row>1</xdr:row>
      <xdr:rowOff>76354</xdr:rowOff>
    </xdr:to>
    <xdr:pic>
      <xdr:nvPicPr>
        <xdr:cNvPr id="5" name="Picture 4" descr="Nautica Logo, symbol, meaning, history, PNG, brand">
          <a:extLst>
            <a:ext uri="{FF2B5EF4-FFF2-40B4-BE49-F238E27FC236}">
              <a16:creationId xmlns:a16="http://schemas.microsoft.com/office/drawing/2014/main" xmlns="" id="{E8758257-6324-C64D-D81F-A554475F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683" y="0"/>
          <a:ext cx="2022826" cy="1151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148167</xdr:rowOff>
    </xdr:from>
    <xdr:to>
      <xdr:col>1</xdr:col>
      <xdr:colOff>692150</xdr:colOff>
      <xdr:row>2</xdr:row>
      <xdr:rowOff>221192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5342"/>
          <a:ext cx="1958975" cy="3873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0.png"/><Relationship Id="rId1" Type="http://schemas.openxmlformats.org/officeDocument/2006/relationships/image" Target="../media/image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showGridLines="0" tabSelected="1" zoomScale="75" zoomScaleNormal="75" zoomScaleSheetLayoutView="80" workbookViewId="0">
      <selection activeCell="N8" sqref="N8"/>
    </sheetView>
  </sheetViews>
  <sheetFormatPr defaultColWidth="9.140625" defaultRowHeight="12.75" x14ac:dyDescent="0.2"/>
  <cols>
    <col min="1" max="1" width="22.140625" style="25" customWidth="1" collapsed="1"/>
    <col min="2" max="2" width="28.85546875" style="31" customWidth="1" collapsed="1"/>
    <col min="3" max="3" width="12.5703125" style="25" customWidth="1" collapsed="1"/>
    <col min="4" max="4" width="11.140625" style="25" customWidth="1" collapsed="1"/>
    <col min="5" max="5" width="6.140625" style="25" customWidth="1" collapsed="1"/>
    <col min="6" max="6" width="25.42578125" style="25" customWidth="1" collapsed="1"/>
    <col min="7" max="7" width="17.140625" style="25" bestFit="1" customWidth="1" collapsed="1"/>
    <col min="8" max="8" width="35.140625" style="25" customWidth="1" collapsed="1"/>
    <col min="9" max="9" width="12.140625" style="75" customWidth="1"/>
    <col min="10" max="10" width="13.5703125" style="25" customWidth="1" collapsed="1"/>
    <col min="11" max="11" width="15.42578125" style="26" customWidth="1" collapsed="1"/>
    <col min="12" max="12" width="13.42578125" style="87" customWidth="1"/>
    <col min="13" max="14" width="25.85546875" style="84" customWidth="1" collapsed="1"/>
    <col min="15" max="17" width="25.85546875" style="85" customWidth="1" collapsed="1"/>
    <col min="18" max="18" width="25.85546875" style="81" customWidth="1" collapsed="1"/>
    <col min="19" max="19" width="25.85546875" style="39" customWidth="1" collapsed="1"/>
    <col min="20" max="28" width="9.140625" style="35"/>
    <col min="29" max="29" width="9.140625" style="35" collapsed="1"/>
    <col min="30" max="33" width="9.140625" style="35"/>
    <col min="34" max="16384" width="9.140625" style="35" collapsed="1"/>
  </cols>
  <sheetData>
    <row r="1" spans="1:19" s="32" customFormat="1" ht="84.4" customHeight="1" x14ac:dyDescent="0.2">
      <c r="A1"/>
      <c r="B1" s="33"/>
      <c r="D1" s="41" t="s">
        <v>2</v>
      </c>
      <c r="E1" s="41" t="s">
        <v>2</v>
      </c>
      <c r="G1" s="41" t="s">
        <v>2</v>
      </c>
      <c r="H1" s="41"/>
      <c r="I1" s="67"/>
      <c r="J1" s="41" t="s">
        <v>3</v>
      </c>
      <c r="L1" s="34"/>
      <c r="M1" s="34"/>
      <c r="N1" s="34"/>
      <c r="O1" s="34"/>
      <c r="P1" s="34"/>
      <c r="Q1" s="34"/>
      <c r="R1" s="34"/>
    </row>
    <row r="2" spans="1:19" s="43" customFormat="1" ht="21.95" customHeight="1" x14ac:dyDescent="0.2">
      <c r="D2" s="44"/>
      <c r="E2" s="44"/>
      <c r="G2" s="44"/>
      <c r="H2" s="44"/>
      <c r="I2" s="68"/>
      <c r="J2" s="44"/>
      <c r="L2" s="45"/>
      <c r="M2" s="45"/>
      <c r="N2" s="45"/>
      <c r="O2" s="45"/>
      <c r="P2" s="45"/>
      <c r="Q2" s="45"/>
      <c r="R2" s="45"/>
    </row>
    <row r="3" spans="1:19" s="27" customFormat="1" ht="33" customHeight="1" x14ac:dyDescent="0.2">
      <c r="A3" s="65" t="s">
        <v>4</v>
      </c>
      <c r="B3" s="65" t="s">
        <v>5</v>
      </c>
      <c r="C3" s="65" t="s">
        <v>6</v>
      </c>
      <c r="D3" s="65" t="s">
        <v>7</v>
      </c>
      <c r="E3" s="65" t="s">
        <v>8</v>
      </c>
      <c r="F3" s="65" t="s">
        <v>9</v>
      </c>
      <c r="G3" s="65" t="s">
        <v>10</v>
      </c>
      <c r="H3" s="65" t="s">
        <v>11</v>
      </c>
      <c r="I3" s="69" t="s">
        <v>81</v>
      </c>
      <c r="J3" s="65" t="s">
        <v>82</v>
      </c>
      <c r="K3" s="65" t="s">
        <v>12</v>
      </c>
      <c r="L3" s="65" t="s">
        <v>13</v>
      </c>
      <c r="M3" s="83" t="s">
        <v>3</v>
      </c>
      <c r="N3" s="83"/>
      <c r="O3" s="83" t="s">
        <v>3</v>
      </c>
      <c r="P3" s="83" t="s">
        <v>3</v>
      </c>
      <c r="Q3" s="83" t="s">
        <v>3</v>
      </c>
      <c r="R3" s="76" t="s">
        <v>3</v>
      </c>
      <c r="S3" s="66" t="s">
        <v>3</v>
      </c>
    </row>
    <row r="4" spans="1:19" s="27" customFormat="1" ht="26.25" customHeight="1" x14ac:dyDescent="0.2">
      <c r="A4" s="89" t="s">
        <v>14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3"/>
      <c r="N4" s="83"/>
      <c r="O4" s="83"/>
      <c r="P4" s="83"/>
      <c r="Q4" s="83"/>
      <c r="R4" s="77"/>
      <c r="S4" s="42"/>
    </row>
    <row r="5" spans="1:19" s="38" customFormat="1" ht="32.1" customHeight="1" x14ac:dyDescent="0.2">
      <c r="A5" s="47" t="s">
        <v>23</v>
      </c>
      <c r="B5" s="90" t="e" vm="1">
        <v>#VALUE!</v>
      </c>
      <c r="C5" s="49" t="s">
        <v>24</v>
      </c>
      <c r="D5" s="49" t="s">
        <v>21</v>
      </c>
      <c r="E5" s="49" t="s">
        <v>25</v>
      </c>
      <c r="F5" s="49" t="s">
        <v>26</v>
      </c>
      <c r="G5" s="49" t="s">
        <v>27</v>
      </c>
      <c r="H5" s="49" t="s">
        <v>17</v>
      </c>
      <c r="I5" s="70">
        <v>24.99</v>
      </c>
      <c r="J5" s="50">
        <v>6900</v>
      </c>
      <c r="K5" s="51" t="s">
        <v>22</v>
      </c>
      <c r="L5" s="51" t="s">
        <v>28</v>
      </c>
      <c r="M5" s="84" t="s">
        <v>3</v>
      </c>
      <c r="N5" s="84" t="s">
        <v>3</v>
      </c>
      <c r="O5" s="85" t="s">
        <v>3</v>
      </c>
      <c r="P5" s="85" t="s">
        <v>3</v>
      </c>
      <c r="Q5" s="85" t="s">
        <v>3</v>
      </c>
      <c r="R5" s="78" t="s">
        <v>3</v>
      </c>
      <c r="S5" s="37" t="s">
        <v>3</v>
      </c>
    </row>
    <row r="6" spans="1:19" ht="32.1" customHeight="1" x14ac:dyDescent="0.2">
      <c r="A6" s="52" t="s">
        <v>23</v>
      </c>
      <c r="B6" s="90"/>
      <c r="C6" s="53" t="s">
        <v>24</v>
      </c>
      <c r="D6" s="53" t="s">
        <v>21</v>
      </c>
      <c r="E6" s="53" t="s">
        <v>18</v>
      </c>
      <c r="F6" s="53" t="s">
        <v>64</v>
      </c>
      <c r="G6" s="53" t="s">
        <v>63</v>
      </c>
      <c r="H6" s="53" t="s">
        <v>62</v>
      </c>
      <c r="I6" s="70">
        <v>24.99</v>
      </c>
      <c r="J6" s="50">
        <v>81</v>
      </c>
      <c r="K6" s="51" t="s">
        <v>22</v>
      </c>
      <c r="L6" s="54" t="s">
        <v>15</v>
      </c>
      <c r="M6" s="85" t="s">
        <v>3</v>
      </c>
      <c r="N6" s="85" t="s">
        <v>3</v>
      </c>
      <c r="O6" s="85" t="s">
        <v>3</v>
      </c>
      <c r="P6" s="40"/>
      <c r="Q6" s="40"/>
      <c r="R6" s="40"/>
      <c r="S6" s="35"/>
    </row>
    <row r="7" spans="1:19" s="36" customFormat="1" ht="18" x14ac:dyDescent="0.2">
      <c r="A7" s="46" t="s">
        <v>3</v>
      </c>
      <c r="B7" s="46" t="s">
        <v>3</v>
      </c>
      <c r="C7" s="46" t="s">
        <v>3</v>
      </c>
      <c r="D7" s="46" t="s">
        <v>3</v>
      </c>
      <c r="E7" s="46" t="s">
        <v>3</v>
      </c>
      <c r="F7" s="46" t="s">
        <v>3</v>
      </c>
      <c r="G7" s="46" t="s">
        <v>3</v>
      </c>
      <c r="H7" s="46" t="s">
        <v>3</v>
      </c>
      <c r="I7" s="71"/>
      <c r="J7" s="55">
        <f>SUM(J5:J6)</f>
        <v>6981</v>
      </c>
      <c r="K7" s="46" t="s">
        <v>3</v>
      </c>
      <c r="L7" s="46"/>
      <c r="M7" s="84" t="s">
        <v>3</v>
      </c>
      <c r="N7" s="84" t="s">
        <v>3</v>
      </c>
      <c r="O7" s="85" t="s">
        <v>3</v>
      </c>
      <c r="P7" s="85" t="s">
        <v>3</v>
      </c>
      <c r="Q7" s="85" t="s">
        <v>3</v>
      </c>
      <c r="R7" s="79" t="s">
        <v>3</v>
      </c>
      <c r="S7" s="28" t="s">
        <v>3</v>
      </c>
    </row>
    <row r="8" spans="1:19" s="38" customFormat="1" ht="35.1" customHeight="1" x14ac:dyDescent="0.2">
      <c r="A8" s="49" t="s">
        <v>29</v>
      </c>
      <c r="B8" s="90"/>
      <c r="C8" s="49" t="s">
        <v>30</v>
      </c>
      <c r="D8" s="49" t="s">
        <v>21</v>
      </c>
      <c r="E8" s="49" t="s">
        <v>31</v>
      </c>
      <c r="F8" s="49" t="s">
        <v>32</v>
      </c>
      <c r="G8" s="49" t="s">
        <v>33</v>
      </c>
      <c r="H8" s="49" t="s">
        <v>17</v>
      </c>
      <c r="I8" s="70">
        <v>24.99</v>
      </c>
      <c r="J8" s="50">
        <v>7884</v>
      </c>
      <c r="K8" s="51" t="s">
        <v>22</v>
      </c>
      <c r="L8" s="51" t="s">
        <v>15</v>
      </c>
      <c r="M8" s="84"/>
      <c r="N8" s="84" t="s">
        <v>3</v>
      </c>
      <c r="O8" s="85" t="s">
        <v>3</v>
      </c>
      <c r="P8" s="85" t="s">
        <v>3</v>
      </c>
      <c r="Q8" s="85" t="s">
        <v>3</v>
      </c>
      <c r="R8" s="78" t="s">
        <v>3</v>
      </c>
      <c r="S8" s="37" t="s">
        <v>3</v>
      </c>
    </row>
    <row r="9" spans="1:19" s="38" customFormat="1" ht="35.1" customHeight="1" x14ac:dyDescent="0.2">
      <c r="A9" s="49" t="s">
        <v>29</v>
      </c>
      <c r="B9" s="90"/>
      <c r="C9" s="49" t="s">
        <v>30</v>
      </c>
      <c r="D9" s="49" t="s">
        <v>21</v>
      </c>
      <c r="E9" s="49" t="s">
        <v>16</v>
      </c>
      <c r="F9" s="49" t="s">
        <v>34</v>
      </c>
      <c r="G9" s="49" t="s">
        <v>35</v>
      </c>
      <c r="H9" s="49" t="s">
        <v>17</v>
      </c>
      <c r="I9" s="70">
        <v>24.99</v>
      </c>
      <c r="J9" s="50">
        <v>7752</v>
      </c>
      <c r="K9" s="51" t="s">
        <v>22</v>
      </c>
      <c r="L9" s="51" t="s">
        <v>28</v>
      </c>
      <c r="M9" s="84" t="s">
        <v>3</v>
      </c>
      <c r="N9" s="84" t="s">
        <v>3</v>
      </c>
      <c r="O9" s="85" t="s">
        <v>3</v>
      </c>
      <c r="P9" s="85" t="s">
        <v>3</v>
      </c>
      <c r="Q9" s="85" t="s">
        <v>3</v>
      </c>
      <c r="R9" s="78" t="s">
        <v>3</v>
      </c>
      <c r="S9" s="37" t="s">
        <v>3</v>
      </c>
    </row>
    <row r="10" spans="1:19" s="36" customFormat="1" ht="18" x14ac:dyDescent="0.2">
      <c r="A10" s="46" t="s">
        <v>3</v>
      </c>
      <c r="B10" s="46" t="s">
        <v>3</v>
      </c>
      <c r="C10" s="46" t="s">
        <v>3</v>
      </c>
      <c r="D10" s="46" t="s">
        <v>3</v>
      </c>
      <c r="E10" s="46" t="s">
        <v>3</v>
      </c>
      <c r="F10" s="46" t="s">
        <v>3</v>
      </c>
      <c r="G10" s="46" t="s">
        <v>3</v>
      </c>
      <c r="H10" s="46" t="s">
        <v>3</v>
      </c>
      <c r="I10" s="71"/>
      <c r="J10" s="55">
        <f>SUM(J8:J9)</f>
        <v>15636</v>
      </c>
      <c r="K10" s="46" t="s">
        <v>3</v>
      </c>
      <c r="L10" s="46"/>
      <c r="M10" s="84" t="s">
        <v>3</v>
      </c>
      <c r="N10" s="84" t="s">
        <v>3</v>
      </c>
      <c r="O10" s="85" t="s">
        <v>3</v>
      </c>
      <c r="P10" s="85" t="s">
        <v>3</v>
      </c>
      <c r="Q10" s="85" t="s">
        <v>3</v>
      </c>
      <c r="R10" s="79" t="s">
        <v>3</v>
      </c>
      <c r="S10" s="28" t="s">
        <v>3</v>
      </c>
    </row>
    <row r="11" spans="1:19" s="38" customFormat="1" ht="35.1" customHeight="1" x14ac:dyDescent="0.2">
      <c r="A11" s="49" t="s">
        <v>36</v>
      </c>
      <c r="B11" s="90"/>
      <c r="C11" s="49" t="s">
        <v>37</v>
      </c>
      <c r="D11" s="49" t="s">
        <v>21</v>
      </c>
      <c r="E11" s="49" t="s">
        <v>16</v>
      </c>
      <c r="F11" s="49" t="s">
        <v>34</v>
      </c>
      <c r="G11" s="49" t="s">
        <v>38</v>
      </c>
      <c r="H11" s="49" t="s">
        <v>17</v>
      </c>
      <c r="I11" s="70">
        <v>24.99</v>
      </c>
      <c r="J11" s="50">
        <v>11316</v>
      </c>
      <c r="K11" s="51" t="s">
        <v>22</v>
      </c>
      <c r="L11" s="51" t="s">
        <v>19</v>
      </c>
      <c r="M11" s="84"/>
      <c r="N11" s="84" t="s">
        <v>3</v>
      </c>
      <c r="O11" s="85" t="s">
        <v>3</v>
      </c>
      <c r="P11" s="85" t="s">
        <v>3</v>
      </c>
      <c r="Q11" s="85" t="s">
        <v>3</v>
      </c>
      <c r="R11" s="78" t="s">
        <v>3</v>
      </c>
      <c r="S11" s="37" t="s">
        <v>3</v>
      </c>
    </row>
    <row r="12" spans="1:19" ht="35.1" customHeight="1" x14ac:dyDescent="0.2">
      <c r="A12" s="49" t="s">
        <v>36</v>
      </c>
      <c r="B12" s="90"/>
      <c r="C12" s="49" t="s">
        <v>37</v>
      </c>
      <c r="D12" s="49" t="s">
        <v>21</v>
      </c>
      <c r="E12" s="49" t="s">
        <v>16</v>
      </c>
      <c r="F12" s="49" t="s">
        <v>34</v>
      </c>
      <c r="G12" s="49" t="s">
        <v>67</v>
      </c>
      <c r="H12" s="49" t="s">
        <v>65</v>
      </c>
      <c r="I12" s="70">
        <v>24.99</v>
      </c>
      <c r="J12" s="50">
        <v>320</v>
      </c>
      <c r="K12" s="51" t="s">
        <v>22</v>
      </c>
      <c r="L12" s="54" t="s">
        <v>66</v>
      </c>
      <c r="M12" s="85"/>
      <c r="N12" s="85"/>
      <c r="P12" s="40"/>
      <c r="Q12" s="40"/>
      <c r="R12" s="40"/>
      <c r="S12" s="35"/>
    </row>
    <row r="13" spans="1:19" s="36" customFormat="1" ht="18" x14ac:dyDescent="0.2">
      <c r="A13" s="46" t="s">
        <v>3</v>
      </c>
      <c r="B13" s="46" t="s">
        <v>3</v>
      </c>
      <c r="C13" s="46" t="s">
        <v>3</v>
      </c>
      <c r="D13" s="46" t="s">
        <v>3</v>
      </c>
      <c r="E13" s="46" t="s">
        <v>3</v>
      </c>
      <c r="F13" s="46" t="s">
        <v>3</v>
      </c>
      <c r="G13" s="46" t="s">
        <v>3</v>
      </c>
      <c r="H13" s="46" t="s">
        <v>3</v>
      </c>
      <c r="I13" s="71"/>
      <c r="J13" s="55">
        <f>SUM(J11:J12)</f>
        <v>11636</v>
      </c>
      <c r="K13" s="46" t="s">
        <v>3</v>
      </c>
      <c r="L13" s="46"/>
      <c r="M13" s="84" t="s">
        <v>3</v>
      </c>
      <c r="N13" s="84" t="s">
        <v>3</v>
      </c>
      <c r="O13" s="85" t="s">
        <v>3</v>
      </c>
      <c r="P13" s="85" t="s">
        <v>3</v>
      </c>
      <c r="Q13" s="85" t="s">
        <v>3</v>
      </c>
      <c r="R13" s="79" t="s">
        <v>3</v>
      </c>
      <c r="S13" s="28" t="s">
        <v>3</v>
      </c>
    </row>
    <row r="14" spans="1:19" s="38" customFormat="1" ht="57.4" customHeight="1" x14ac:dyDescent="0.2">
      <c r="A14" s="49" t="s">
        <v>69</v>
      </c>
      <c r="B14" s="47" t="e" vm="2">
        <v>#VALUE!</v>
      </c>
      <c r="C14" s="47" t="s">
        <v>70</v>
      </c>
      <c r="D14" s="47" t="s">
        <v>21</v>
      </c>
      <c r="E14" s="56">
        <v>400</v>
      </c>
      <c r="F14" s="47" t="s">
        <v>44</v>
      </c>
      <c r="G14" s="47" t="s">
        <v>71</v>
      </c>
      <c r="H14" s="47" t="s">
        <v>17</v>
      </c>
      <c r="I14" s="70">
        <v>24.99</v>
      </c>
      <c r="J14" s="50">
        <v>8448</v>
      </c>
      <c r="K14" s="57" t="s">
        <v>22</v>
      </c>
      <c r="L14" s="51" t="s">
        <v>19</v>
      </c>
      <c r="M14" s="84"/>
      <c r="N14" s="84"/>
      <c r="O14" s="85"/>
      <c r="P14" s="85"/>
      <c r="Q14" s="85"/>
      <c r="R14" s="78"/>
      <c r="S14" s="37"/>
    </row>
    <row r="15" spans="1:19" s="36" customFormat="1" ht="18" x14ac:dyDescent="0.2">
      <c r="A15" s="46" t="s">
        <v>3</v>
      </c>
      <c r="B15" s="46" t="s">
        <v>3</v>
      </c>
      <c r="C15" s="46" t="s">
        <v>3</v>
      </c>
      <c r="D15" s="46" t="s">
        <v>3</v>
      </c>
      <c r="E15" s="46" t="s">
        <v>3</v>
      </c>
      <c r="F15" s="46" t="s">
        <v>3</v>
      </c>
      <c r="G15" s="46" t="s">
        <v>3</v>
      </c>
      <c r="H15" s="46" t="s">
        <v>3</v>
      </c>
      <c r="I15" s="71"/>
      <c r="J15" s="55">
        <f>SUM(J14)</f>
        <v>8448</v>
      </c>
      <c r="K15" s="46" t="s">
        <v>3</v>
      </c>
      <c r="L15" s="46"/>
      <c r="M15" s="84" t="s">
        <v>3</v>
      </c>
      <c r="N15" s="84" t="s">
        <v>3</v>
      </c>
      <c r="O15" s="85" t="s">
        <v>3</v>
      </c>
      <c r="P15" s="85" t="s">
        <v>3</v>
      </c>
      <c r="Q15" s="85" t="s">
        <v>3</v>
      </c>
      <c r="R15" s="79" t="s">
        <v>3</v>
      </c>
      <c r="S15" s="28" t="s">
        <v>3</v>
      </c>
    </row>
    <row r="16" spans="1:19" s="38" customFormat="1" ht="61.5" customHeight="1" x14ac:dyDescent="0.2">
      <c r="A16" s="49" t="s">
        <v>39</v>
      </c>
      <c r="B16" s="47" t="e" vm="3">
        <v>#VALUE!</v>
      </c>
      <c r="C16" s="58" t="s">
        <v>40</v>
      </c>
      <c r="D16" s="47" t="s">
        <v>21</v>
      </c>
      <c r="E16" s="59">
        <v>601</v>
      </c>
      <c r="F16" s="47" t="s">
        <v>41</v>
      </c>
      <c r="G16" s="47" t="s">
        <v>42</v>
      </c>
      <c r="H16" s="47" t="s">
        <v>17</v>
      </c>
      <c r="I16" s="70">
        <v>24.99</v>
      </c>
      <c r="J16" s="50">
        <v>9108</v>
      </c>
      <c r="K16" s="57" t="s">
        <v>22</v>
      </c>
      <c r="L16" s="51" t="s">
        <v>43</v>
      </c>
      <c r="M16" s="84"/>
      <c r="N16" s="84"/>
      <c r="O16" s="85"/>
      <c r="P16" s="85"/>
      <c r="Q16" s="85"/>
      <c r="R16" s="78"/>
      <c r="S16" s="37"/>
    </row>
    <row r="17" spans="1:19" s="36" customFormat="1" ht="18" x14ac:dyDescent="0.2">
      <c r="A17" s="46" t="s">
        <v>3</v>
      </c>
      <c r="B17" s="46" t="s">
        <v>3</v>
      </c>
      <c r="C17" s="46" t="s">
        <v>3</v>
      </c>
      <c r="D17" s="46" t="s">
        <v>3</v>
      </c>
      <c r="E17" s="46" t="s">
        <v>3</v>
      </c>
      <c r="F17" s="46" t="s">
        <v>3</v>
      </c>
      <c r="G17" s="46" t="s">
        <v>3</v>
      </c>
      <c r="H17" s="46" t="s">
        <v>3</v>
      </c>
      <c r="I17" s="71"/>
      <c r="J17" s="55">
        <f>SUM(J16)</f>
        <v>9108</v>
      </c>
      <c r="K17" s="46" t="s">
        <v>3</v>
      </c>
      <c r="L17" s="60" t="s">
        <v>3</v>
      </c>
      <c r="M17" s="85" t="s">
        <v>3</v>
      </c>
      <c r="N17" s="85" t="s">
        <v>3</v>
      </c>
      <c r="O17" s="85" t="s">
        <v>3</v>
      </c>
      <c r="P17" s="85" t="s">
        <v>3</v>
      </c>
      <c r="Q17" s="85" t="s">
        <v>3</v>
      </c>
      <c r="R17" s="80"/>
    </row>
    <row r="18" spans="1:19" s="38" customFormat="1" ht="24" customHeight="1" x14ac:dyDescent="0.2">
      <c r="A18" s="47" t="s">
        <v>72</v>
      </c>
      <c r="B18" s="90" t="e" vm="4">
        <v>#VALUE!</v>
      </c>
      <c r="C18" s="47" t="s">
        <v>73</v>
      </c>
      <c r="D18" s="49" t="s">
        <v>21</v>
      </c>
      <c r="E18" s="49" t="s">
        <v>31</v>
      </c>
      <c r="F18" s="49" t="s">
        <v>32</v>
      </c>
      <c r="G18" s="47" t="s">
        <v>74</v>
      </c>
      <c r="H18" s="49" t="s">
        <v>17</v>
      </c>
      <c r="I18" s="72">
        <v>29.99</v>
      </c>
      <c r="J18" s="61">
        <v>780</v>
      </c>
      <c r="K18" s="51" t="s">
        <v>22</v>
      </c>
      <c r="L18" s="51" t="s">
        <v>75</v>
      </c>
      <c r="M18" s="84" t="s">
        <v>3</v>
      </c>
      <c r="N18" s="84" t="s">
        <v>3</v>
      </c>
      <c r="O18" s="85" t="s">
        <v>3</v>
      </c>
      <c r="P18" s="85" t="s">
        <v>3</v>
      </c>
      <c r="Q18" s="85" t="s">
        <v>3</v>
      </c>
      <c r="R18" s="78" t="s">
        <v>3</v>
      </c>
      <c r="S18" s="37" t="s">
        <v>3</v>
      </c>
    </row>
    <row r="19" spans="1:19" s="38" customFormat="1" ht="24" customHeight="1" x14ac:dyDescent="0.2">
      <c r="A19" s="47" t="s">
        <v>72</v>
      </c>
      <c r="B19" s="90"/>
      <c r="C19" s="47" t="s">
        <v>73</v>
      </c>
      <c r="D19" s="49" t="s">
        <v>21</v>
      </c>
      <c r="E19" s="49" t="s">
        <v>31</v>
      </c>
      <c r="F19" s="49" t="s">
        <v>32</v>
      </c>
      <c r="G19" s="49" t="s">
        <v>76</v>
      </c>
      <c r="H19" s="49" t="s">
        <v>17</v>
      </c>
      <c r="I19" s="72">
        <v>29.99</v>
      </c>
      <c r="J19" s="61">
        <v>840</v>
      </c>
      <c r="K19" s="54" t="s">
        <v>20</v>
      </c>
      <c r="L19" s="51" t="s">
        <v>19</v>
      </c>
      <c r="M19" s="84" t="s">
        <v>3</v>
      </c>
      <c r="N19" s="84" t="s">
        <v>3</v>
      </c>
      <c r="O19" s="85" t="s">
        <v>3</v>
      </c>
      <c r="P19" s="85" t="s">
        <v>3</v>
      </c>
      <c r="Q19" s="85" t="s">
        <v>3</v>
      </c>
      <c r="R19" s="78" t="s">
        <v>3</v>
      </c>
      <c r="S19" s="37" t="s">
        <v>3</v>
      </c>
    </row>
    <row r="20" spans="1:19" ht="24" customHeight="1" x14ac:dyDescent="0.2">
      <c r="A20" s="49" t="s">
        <v>72</v>
      </c>
      <c r="B20" s="90"/>
      <c r="C20" s="47" t="s">
        <v>73</v>
      </c>
      <c r="D20" s="49" t="s">
        <v>21</v>
      </c>
      <c r="E20" s="49" t="s">
        <v>18</v>
      </c>
      <c r="F20" s="49" t="s">
        <v>77</v>
      </c>
      <c r="G20" s="49" t="s">
        <v>78</v>
      </c>
      <c r="H20" s="49" t="s">
        <v>65</v>
      </c>
      <c r="I20" s="72">
        <v>29.99</v>
      </c>
      <c r="J20" s="61">
        <v>51</v>
      </c>
      <c r="K20" s="54" t="s">
        <v>20</v>
      </c>
      <c r="L20" s="54" t="s">
        <v>66</v>
      </c>
      <c r="M20" s="85" t="s">
        <v>3</v>
      </c>
      <c r="N20" s="85" t="s">
        <v>3</v>
      </c>
      <c r="O20" s="85" t="s">
        <v>3</v>
      </c>
      <c r="P20" s="40"/>
      <c r="Q20" s="40"/>
      <c r="R20" s="40"/>
      <c r="S20" s="35"/>
    </row>
    <row r="21" spans="1:19" ht="24" customHeight="1" x14ac:dyDescent="0.2">
      <c r="A21" s="49" t="s">
        <v>72</v>
      </c>
      <c r="B21" s="90"/>
      <c r="C21" s="47" t="s">
        <v>73</v>
      </c>
      <c r="D21" s="49" t="s">
        <v>21</v>
      </c>
      <c r="E21" s="49" t="s">
        <v>16</v>
      </c>
      <c r="F21" s="49" t="s">
        <v>79</v>
      </c>
      <c r="G21" s="49" t="s">
        <v>80</v>
      </c>
      <c r="H21" s="49" t="s">
        <v>65</v>
      </c>
      <c r="I21" s="72">
        <v>29.99</v>
      </c>
      <c r="J21" s="61">
        <v>60</v>
      </c>
      <c r="K21" s="54" t="s">
        <v>20</v>
      </c>
      <c r="L21" s="54" t="s">
        <v>66</v>
      </c>
      <c r="M21" s="85" t="s">
        <v>3</v>
      </c>
      <c r="N21" s="85" t="s">
        <v>3</v>
      </c>
      <c r="O21" s="85" t="s">
        <v>3</v>
      </c>
      <c r="P21" s="40"/>
      <c r="Q21" s="40"/>
      <c r="R21" s="40"/>
      <c r="S21" s="35"/>
    </row>
    <row r="22" spans="1:19" s="36" customFormat="1" ht="18" x14ac:dyDescent="0.2">
      <c r="A22" s="46" t="s">
        <v>3</v>
      </c>
      <c r="B22" s="46" t="s">
        <v>3</v>
      </c>
      <c r="C22" s="46" t="s">
        <v>3</v>
      </c>
      <c r="D22" s="46" t="s">
        <v>3</v>
      </c>
      <c r="E22" s="46" t="s">
        <v>3</v>
      </c>
      <c r="F22" s="46" t="s">
        <v>3</v>
      </c>
      <c r="G22" s="46" t="s">
        <v>3</v>
      </c>
      <c r="H22" s="46" t="s">
        <v>3</v>
      </c>
      <c r="I22" s="71"/>
      <c r="J22" s="55">
        <f>SUM(J18:J21)</f>
        <v>1731</v>
      </c>
      <c r="K22" s="46" t="s">
        <v>3</v>
      </c>
      <c r="L22" s="46"/>
      <c r="M22" s="84" t="s">
        <v>3</v>
      </c>
      <c r="N22" s="84" t="s">
        <v>3</v>
      </c>
      <c r="O22" s="85" t="s">
        <v>3</v>
      </c>
      <c r="P22" s="85" t="s">
        <v>3</v>
      </c>
      <c r="Q22" s="85" t="s">
        <v>3</v>
      </c>
      <c r="R22" s="79" t="s">
        <v>3</v>
      </c>
      <c r="S22" s="28" t="s">
        <v>3</v>
      </c>
    </row>
    <row r="23" spans="1:19" s="38" customFormat="1" ht="24.6" customHeight="1" x14ac:dyDescent="0.2">
      <c r="A23" s="49" t="s">
        <v>45</v>
      </c>
      <c r="B23" s="90" t="e" vm="5">
        <v>#VALUE!</v>
      </c>
      <c r="C23" s="49" t="s">
        <v>46</v>
      </c>
      <c r="D23" s="49" t="s">
        <v>21</v>
      </c>
      <c r="E23" s="49" t="s">
        <v>16</v>
      </c>
      <c r="F23" s="49" t="s">
        <v>34</v>
      </c>
      <c r="G23" s="49" t="s">
        <v>47</v>
      </c>
      <c r="H23" s="49" t="s">
        <v>17</v>
      </c>
      <c r="I23" s="72">
        <v>29.99</v>
      </c>
      <c r="J23" s="50">
        <v>4704</v>
      </c>
      <c r="K23" s="54" t="s">
        <v>20</v>
      </c>
      <c r="L23" s="54" t="s">
        <v>19</v>
      </c>
      <c r="M23" s="84" t="s">
        <v>3</v>
      </c>
      <c r="N23" s="84" t="s">
        <v>3</v>
      </c>
      <c r="O23" s="85" t="s">
        <v>3</v>
      </c>
      <c r="P23" s="85" t="s">
        <v>3</v>
      </c>
      <c r="Q23" s="85" t="s">
        <v>3</v>
      </c>
      <c r="R23" s="78" t="s">
        <v>3</v>
      </c>
      <c r="S23" s="37" t="s">
        <v>3</v>
      </c>
    </row>
    <row r="24" spans="1:19" s="40" customFormat="1" ht="24.6" customHeight="1" x14ac:dyDescent="0.2">
      <c r="A24" s="49" t="s">
        <v>45</v>
      </c>
      <c r="B24" s="90"/>
      <c r="C24" s="49" t="s">
        <v>46</v>
      </c>
      <c r="D24" s="49" t="s">
        <v>21</v>
      </c>
      <c r="E24" s="49" t="s">
        <v>16</v>
      </c>
      <c r="F24" s="49" t="s">
        <v>34</v>
      </c>
      <c r="G24" s="49" t="s">
        <v>68</v>
      </c>
      <c r="H24" s="49" t="s">
        <v>65</v>
      </c>
      <c r="I24" s="72">
        <v>29.99</v>
      </c>
      <c r="J24" s="50">
        <v>92</v>
      </c>
      <c r="K24" s="54" t="s">
        <v>20</v>
      </c>
      <c r="L24" s="54" t="s">
        <v>66</v>
      </c>
      <c r="M24" s="84"/>
      <c r="N24" s="85"/>
      <c r="O24" s="85"/>
      <c r="P24" s="85"/>
      <c r="Q24" s="85"/>
      <c r="R24" s="81"/>
    </row>
    <row r="25" spans="1:19" s="38" customFormat="1" ht="24.6" customHeight="1" x14ac:dyDescent="0.2">
      <c r="A25" s="49" t="s">
        <v>45</v>
      </c>
      <c r="B25" s="90"/>
      <c r="C25" s="49" t="s">
        <v>46</v>
      </c>
      <c r="D25" s="49" t="s">
        <v>21</v>
      </c>
      <c r="E25" s="49" t="s">
        <v>48</v>
      </c>
      <c r="F25" s="49" t="s">
        <v>49</v>
      </c>
      <c r="G25" s="49" t="s">
        <v>50</v>
      </c>
      <c r="H25" s="49" t="s">
        <v>17</v>
      </c>
      <c r="I25" s="72">
        <v>29.99</v>
      </c>
      <c r="J25" s="50">
        <v>3576</v>
      </c>
      <c r="K25" s="54" t="s">
        <v>20</v>
      </c>
      <c r="L25" s="54" t="s">
        <v>19</v>
      </c>
      <c r="M25" s="84" t="s">
        <v>3</v>
      </c>
      <c r="N25" s="84" t="s">
        <v>3</v>
      </c>
      <c r="O25" s="85" t="s">
        <v>3</v>
      </c>
      <c r="P25" s="85" t="s">
        <v>3</v>
      </c>
      <c r="Q25" s="85" t="s">
        <v>3</v>
      </c>
      <c r="R25" s="78" t="s">
        <v>3</v>
      </c>
      <c r="S25" s="37" t="s">
        <v>3</v>
      </c>
    </row>
    <row r="26" spans="1:19" s="36" customFormat="1" ht="18" x14ac:dyDescent="0.2">
      <c r="A26" s="46" t="s">
        <v>3</v>
      </c>
      <c r="B26" s="46" t="s">
        <v>3</v>
      </c>
      <c r="C26" s="46" t="s">
        <v>3</v>
      </c>
      <c r="D26" s="46" t="s">
        <v>3</v>
      </c>
      <c r="E26" s="46" t="s">
        <v>3</v>
      </c>
      <c r="F26" s="46" t="s">
        <v>3</v>
      </c>
      <c r="G26" s="46" t="s">
        <v>3</v>
      </c>
      <c r="H26" s="46" t="s">
        <v>3</v>
      </c>
      <c r="I26" s="73"/>
      <c r="J26" s="55">
        <f>SUM(J23:J25)</f>
        <v>8372</v>
      </c>
      <c r="K26" s="46" t="s">
        <v>3</v>
      </c>
      <c r="L26" s="46"/>
      <c r="M26" s="84" t="s">
        <v>3</v>
      </c>
      <c r="N26" s="84" t="s">
        <v>3</v>
      </c>
      <c r="O26" s="85" t="s">
        <v>3</v>
      </c>
      <c r="P26" s="85" t="s">
        <v>3</v>
      </c>
      <c r="Q26" s="85" t="s">
        <v>3</v>
      </c>
      <c r="R26" s="79" t="s">
        <v>3</v>
      </c>
      <c r="S26" s="28" t="s">
        <v>3</v>
      </c>
    </row>
    <row r="27" spans="1:19" s="29" customFormat="1" ht="59.85" customHeight="1" x14ac:dyDescent="0.2">
      <c r="A27" s="62" t="s">
        <v>59</v>
      </c>
      <c r="B27" s="47" t="e" vm="6">
        <v>#VALUE!</v>
      </c>
      <c r="C27" s="63" t="s">
        <v>60</v>
      </c>
      <c r="D27" s="49" t="s">
        <v>21</v>
      </c>
      <c r="E27" s="47" t="s">
        <v>31</v>
      </c>
      <c r="F27" s="63" t="s">
        <v>32</v>
      </c>
      <c r="G27" s="63" t="s">
        <v>61</v>
      </c>
      <c r="H27" s="49" t="s">
        <v>51</v>
      </c>
      <c r="I27" s="72">
        <v>29.99</v>
      </c>
      <c r="J27" s="61">
        <v>3516</v>
      </c>
      <c r="K27" s="47" t="s">
        <v>20</v>
      </c>
      <c r="L27" s="57" t="s">
        <v>19</v>
      </c>
      <c r="M27" s="84"/>
      <c r="N27" s="84"/>
      <c r="O27" s="85"/>
      <c r="P27" s="85"/>
      <c r="Q27" s="85"/>
      <c r="R27" s="82"/>
      <c r="S27" s="30"/>
    </row>
    <row r="28" spans="1:19" s="36" customFormat="1" ht="18" x14ac:dyDescent="0.2">
      <c r="A28" s="46"/>
      <c r="B28" s="46"/>
      <c r="C28" s="46"/>
      <c r="D28" s="46"/>
      <c r="E28" s="46"/>
      <c r="F28" s="46"/>
      <c r="G28" s="46"/>
      <c r="H28" s="46"/>
      <c r="I28" s="71"/>
      <c r="J28" s="55">
        <f>SUM(J27)</f>
        <v>3516</v>
      </c>
      <c r="K28" s="46"/>
      <c r="L28" s="46"/>
      <c r="M28" s="84"/>
      <c r="N28" s="84"/>
      <c r="O28" s="85"/>
      <c r="P28" s="85"/>
      <c r="Q28" s="85"/>
      <c r="R28" s="79"/>
      <c r="S28" s="28"/>
    </row>
    <row r="29" spans="1:19" ht="32.85" customHeight="1" x14ac:dyDescent="0.2">
      <c r="A29" s="48"/>
      <c r="B29" s="48"/>
      <c r="C29" s="48"/>
      <c r="D29" s="48"/>
      <c r="E29" s="48"/>
      <c r="F29" s="48"/>
      <c r="G29" s="48"/>
      <c r="H29" s="48"/>
      <c r="I29" s="74" t="s">
        <v>83</v>
      </c>
      <c r="J29" s="88">
        <v>65428</v>
      </c>
      <c r="K29" s="64"/>
      <c r="L29" s="86"/>
    </row>
    <row r="30" spans="1:19" ht="18" x14ac:dyDescent="0.2">
      <c r="A30" s="48"/>
      <c r="B30" s="48"/>
      <c r="C30" s="48"/>
      <c r="D30" s="48"/>
      <c r="E30" s="48"/>
      <c r="F30" s="48"/>
      <c r="G30" s="48"/>
      <c r="H30" s="48"/>
      <c r="I30" s="74"/>
      <c r="J30" s="48"/>
      <c r="K30" s="64"/>
      <c r="L30" s="86"/>
    </row>
    <row r="31" spans="1:19" ht="18" x14ac:dyDescent="0.2">
      <c r="A31" s="48"/>
      <c r="B31" s="48"/>
      <c r="C31" s="48"/>
      <c r="D31" s="48"/>
      <c r="E31" s="48"/>
      <c r="F31" s="48"/>
      <c r="G31" s="48"/>
      <c r="H31" s="48"/>
      <c r="I31" s="74"/>
      <c r="J31" s="48"/>
      <c r="K31" s="64"/>
      <c r="L31" s="86"/>
    </row>
    <row r="32" spans="1:19" ht="18" x14ac:dyDescent="0.2">
      <c r="A32" s="48"/>
      <c r="B32" s="48"/>
      <c r="C32" s="48"/>
      <c r="D32" s="48"/>
      <c r="E32" s="48"/>
      <c r="F32" s="48"/>
      <c r="G32" s="48"/>
      <c r="H32" s="48"/>
      <c r="I32" s="74"/>
      <c r="J32" s="48"/>
      <c r="K32" s="64"/>
      <c r="L32" s="86"/>
    </row>
    <row r="33" spans="1:12" ht="18" x14ac:dyDescent="0.2">
      <c r="A33" s="48"/>
      <c r="B33" s="48"/>
      <c r="C33" s="48"/>
      <c r="D33" s="48"/>
      <c r="E33" s="48"/>
      <c r="F33" s="48"/>
      <c r="G33" s="48"/>
      <c r="H33" s="48"/>
      <c r="I33" s="74"/>
      <c r="J33" s="48"/>
      <c r="K33" s="64"/>
      <c r="L33" s="86"/>
    </row>
    <row r="34" spans="1:12" ht="18" x14ac:dyDescent="0.2">
      <c r="A34" s="48"/>
      <c r="B34" s="48"/>
      <c r="C34" s="48"/>
      <c r="D34" s="48"/>
      <c r="E34" s="48"/>
      <c r="F34" s="48"/>
      <c r="G34" s="48"/>
      <c r="H34" s="48"/>
      <c r="I34" s="74"/>
      <c r="J34" s="48"/>
      <c r="K34" s="64"/>
      <c r="L34" s="86"/>
    </row>
    <row r="35" spans="1:12" ht="18" x14ac:dyDescent="0.2">
      <c r="A35" s="48"/>
      <c r="B35" s="48"/>
      <c r="C35" s="48"/>
      <c r="D35" s="48"/>
      <c r="E35" s="48"/>
      <c r="F35" s="48"/>
      <c r="G35" s="48"/>
      <c r="H35" s="48"/>
      <c r="I35" s="74"/>
      <c r="J35" s="48"/>
      <c r="K35" s="64"/>
      <c r="L35" s="86"/>
    </row>
    <row r="36" spans="1:12" ht="18" x14ac:dyDescent="0.2">
      <c r="A36" s="48"/>
      <c r="B36" s="48"/>
      <c r="C36" s="48"/>
      <c r="D36" s="48"/>
      <c r="E36" s="48"/>
      <c r="F36" s="48"/>
      <c r="G36" s="48"/>
      <c r="H36" s="48"/>
      <c r="I36" s="74"/>
      <c r="J36" s="48"/>
      <c r="K36" s="64"/>
      <c r="L36" s="86"/>
    </row>
  </sheetData>
  <autoFilter ref="A3:O28"/>
  <mergeCells count="6">
    <mergeCell ref="A4:L4"/>
    <mergeCell ref="B5:B6"/>
    <mergeCell ref="B11:B12"/>
    <mergeCell ref="B8:B9"/>
    <mergeCell ref="B23:B25"/>
    <mergeCell ref="B18:B2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 alignWithMargins="0">
    <oddHeader xml:space="preserve">&amp;C &amp;R </oddHeader>
    <oddFooter>&amp;LDate Printed: &amp;D&amp;C &amp;RPage: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0"/>
  <sheetViews>
    <sheetView showGridLines="0" zoomScale="90" zoomScaleNormal="90" workbookViewId="0">
      <pane xSplit="19" ySplit="4" topLeftCell="T5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21.85546875" style="2" customWidth="1" collapsed="1"/>
    <col min="2" max="2" width="45.42578125" style="2" customWidth="1" collapsed="1"/>
    <col min="3" max="3" width="19.140625" style="4" customWidth="1" collapsed="1"/>
    <col min="4" max="4" width="17.140625" style="5" customWidth="1" collapsed="1"/>
    <col min="5" max="5" width="15.140625" style="17" customWidth="1" collapsed="1"/>
    <col min="6" max="6" width="17.140625" style="2" customWidth="1" collapsed="1"/>
    <col min="7" max="7" width="18" style="15" customWidth="1" collapsed="1"/>
    <col min="8" max="8" width="23.140625" style="3" customWidth="1" collapsed="1"/>
    <col min="9" max="9" width="23.140625" style="5" customWidth="1" collapsed="1"/>
    <col min="10" max="10" width="12" style="5" customWidth="1" collapsed="1"/>
    <col min="11" max="11" width="12" style="7" customWidth="1" collapsed="1"/>
    <col min="12" max="12" width="11.42578125" style="6" customWidth="1" collapsed="1"/>
    <col min="13" max="13" width="19.42578125" style="17" customWidth="1" collapsed="1"/>
    <col min="14" max="16384" width="9.140625" style="1" collapsed="1"/>
  </cols>
  <sheetData>
    <row r="1" spans="1:13" customFormat="1" ht="20.25" customHeight="1" x14ac:dyDescent="0.2">
      <c r="A1" s="12" t="s">
        <v>0</v>
      </c>
      <c r="B1" s="12"/>
      <c r="C1" s="9"/>
      <c r="D1" s="8"/>
      <c r="E1" s="16"/>
      <c r="F1" s="12"/>
      <c r="G1" s="14"/>
      <c r="H1" s="10"/>
      <c r="I1" s="8"/>
      <c r="J1" s="8"/>
      <c r="K1" s="13" t="s">
        <v>1</v>
      </c>
      <c r="L1" s="11"/>
      <c r="M1" s="16"/>
    </row>
    <row r="2" spans="1:13" customFormat="1" ht="24.75" customHeight="1" x14ac:dyDescent="0.2">
      <c r="A2" s="12"/>
      <c r="B2" s="12"/>
      <c r="C2" s="9"/>
      <c r="D2" s="8"/>
      <c r="E2" s="18" t="s">
        <v>52</v>
      </c>
      <c r="F2" s="12"/>
      <c r="G2" s="14"/>
      <c r="H2" s="10"/>
      <c r="I2" s="8"/>
      <c r="J2" s="8"/>
      <c r="K2" s="13"/>
      <c r="L2" s="11"/>
      <c r="M2" s="16"/>
    </row>
    <row r="3" spans="1:13" s="22" customFormat="1" ht="42.75" customHeight="1" x14ac:dyDescent="0.2">
      <c r="D3" s="23" t="s">
        <v>2</v>
      </c>
      <c r="E3" s="23"/>
      <c r="F3" s="23"/>
      <c r="G3" s="24"/>
      <c r="H3" s="23"/>
      <c r="I3" s="23"/>
      <c r="J3" s="23"/>
      <c r="K3" s="22" t="s">
        <v>3</v>
      </c>
      <c r="L3" s="23"/>
      <c r="M3" s="23"/>
    </row>
    <row r="4" spans="1:13" ht="25.5" customHeight="1" x14ac:dyDescent="0.2">
      <c r="A4" s="21" t="s">
        <v>53</v>
      </c>
      <c r="B4" s="21" t="s">
        <v>54</v>
      </c>
      <c r="C4" s="19"/>
    </row>
    <row r="5" spans="1:13" x14ac:dyDescent="0.2">
      <c r="A5" s="2" t="s">
        <v>7</v>
      </c>
      <c r="B5" s="2" t="s">
        <v>55</v>
      </c>
      <c r="C5" s="4" t="s">
        <v>21</v>
      </c>
    </row>
    <row r="6" spans="1:13" x14ac:dyDescent="0.2">
      <c r="A6" s="2" t="s">
        <v>56</v>
      </c>
      <c r="B6" s="2" t="s">
        <v>57</v>
      </c>
      <c r="C6" s="4" t="s">
        <v>58</v>
      </c>
    </row>
    <row r="10" spans="1:13" x14ac:dyDescent="0.2">
      <c r="A10" s="20"/>
    </row>
  </sheetData>
  <printOptions horizontalCentered="1"/>
  <pageMargins left="0.71" right="0.71" top="0.71" bottom="0.71" header="0.5" footer="0.5"/>
  <pageSetup scale="64" fitToHeight="0" orientation="landscape" r:id="rId1"/>
  <headerFooter alignWithMargins="0">
    <oddHeader>&amp;C &amp;RDate: &amp;D  Time: &amp;T</oddHeader>
    <oddFooter>&amp;LDate Printed: &amp;D&amp;C &amp;RPage: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CB24BBDE6A8E4DBB9933A153E75774" ma:contentTypeVersion="14" ma:contentTypeDescription="Create a new document." ma:contentTypeScope="" ma:versionID="2d466c819e8f5c1f61b41132c66a0414">
  <xsd:schema xmlns:xsd="http://www.w3.org/2001/XMLSchema" xmlns:xs="http://www.w3.org/2001/XMLSchema" xmlns:p="http://schemas.microsoft.com/office/2006/metadata/properties" xmlns:ns2="2b94e668-b7ce-4fc8-b075-3fb06f9d418c" xmlns:ns3="45f2b8ac-02b0-4d86-b734-e849f161361d" targetNamespace="http://schemas.microsoft.com/office/2006/metadata/properties" ma:root="true" ma:fieldsID="35a7ded3c87743e9fabec40d3c68d0f5" ns2:_="" ns3:_="">
    <xsd:import namespace="2b94e668-b7ce-4fc8-b075-3fb06f9d418c"/>
    <xsd:import namespace="45f2b8ac-02b0-4d86-b734-e849f16136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4e668-b7ce-4fc8-b075-3fb06f9d4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bcad03a-2c6e-4aea-b5fc-e71f0651c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f2b8ac-02b0-4d86-b734-e849f161361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d4dae9-eace-4513-9d63-51f5eb757966}" ma:internalName="TaxCatchAll" ma:showField="CatchAllData" ma:web="45f2b8ac-02b0-4d86-b734-e849f16136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94e668-b7ce-4fc8-b075-3fb06f9d418c">
      <Terms xmlns="http://schemas.microsoft.com/office/infopath/2007/PartnerControls"/>
    </lcf76f155ced4ddcb4097134ff3c332f>
    <TaxCatchAll xmlns="45f2b8ac-02b0-4d86-b734-e849f161361d" xsi:nil="true"/>
  </documentManagement>
</p:properties>
</file>

<file path=customXml/itemProps1.xml><?xml version="1.0" encoding="utf-8"?>
<ds:datastoreItem xmlns:ds="http://schemas.openxmlformats.org/officeDocument/2006/customXml" ds:itemID="{94D1ED44-6933-40E7-AD5F-BDC980068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4e668-b7ce-4fc8-b075-3fb06f9d418c"/>
    <ds:schemaRef ds:uri="45f2b8ac-02b0-4d86-b734-e849f16136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45332A-0098-457A-9641-85FCF779C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D55B6-FE72-4AA9-B716-8341517A222C}">
  <ds:schemaRefs>
    <ds:schemaRef ds:uri="45f2b8ac-02b0-4d86-b734-e849f161361d"/>
    <ds:schemaRef ds:uri="2b94e668-b7ce-4fc8-b075-3fb06f9d418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Sheet1</vt:lpstr>
      <vt:lpstr>Internal Audit</vt:lpstr>
      <vt:lpstr>Data!Print_Area</vt:lpstr>
      <vt:lpstr>Data!Print_Titles</vt:lpstr>
      <vt:lpstr>'Internal Audit'!Print_Titles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2025-12-03T14:23:00Z</cp:lastPrinted>
  <dcterms:created xsi:type="dcterms:W3CDTF">2001-09-05T18:54:16Z</dcterms:created>
  <dcterms:modified xsi:type="dcterms:W3CDTF">2025-12-12T09:14:34Z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TC060827171033</vt:lpwstr>
  </property>
  <property fmtid="{D5CDD505-2E9C-101B-9397-08002B2CF9AE}" pid="3" name="ContentTypeId">
    <vt:lpwstr>0x0101007FCB24BBDE6A8E4DBB9933A153E75774</vt:lpwstr>
  </property>
  <property fmtid="{D5CDD505-2E9C-101B-9397-08002B2CF9AE}" pid="4" name="MediaServiceImageTags">
    <vt:lpwstr/>
  </property>
  <property fmtid="{D5CDD505-2E9C-101B-9397-08002B2CF9AE}" pid="5" name="MSIP_Label_38ba3d48-8576-491a-b4d5-b93179c855d8_Enabled">
    <vt:lpwstr>true</vt:lpwstr>
  </property>
  <property fmtid="{D5CDD505-2E9C-101B-9397-08002B2CF9AE}" pid="6" name="MSIP_Label_38ba3d48-8576-491a-b4d5-b93179c855d8_SetDate">
    <vt:lpwstr>2025-12-03T14:18:27Z</vt:lpwstr>
  </property>
  <property fmtid="{D5CDD505-2E9C-101B-9397-08002B2CF9AE}" pid="7" name="MSIP_Label_38ba3d48-8576-491a-b4d5-b93179c855d8_Method">
    <vt:lpwstr>Standard</vt:lpwstr>
  </property>
  <property fmtid="{D5CDD505-2E9C-101B-9397-08002B2CF9AE}" pid="8" name="MSIP_Label_38ba3d48-8576-491a-b4d5-b93179c855d8_Name">
    <vt:lpwstr>Internal</vt:lpwstr>
  </property>
  <property fmtid="{D5CDD505-2E9C-101B-9397-08002B2CF9AE}" pid="9" name="MSIP_Label_38ba3d48-8576-491a-b4d5-b93179c855d8_SiteId">
    <vt:lpwstr>bd6704ff-1437-477c-9ac9-c30d6f5133c5</vt:lpwstr>
  </property>
  <property fmtid="{D5CDD505-2E9C-101B-9397-08002B2CF9AE}" pid="10" name="MSIP_Label_38ba3d48-8576-491a-b4d5-b93179c855d8_ActionId">
    <vt:lpwstr>17bcbce5-6c74-44e3-84ae-6b994ac13519</vt:lpwstr>
  </property>
  <property fmtid="{D5CDD505-2E9C-101B-9397-08002B2CF9AE}" pid="11" name="MSIP_Label_38ba3d48-8576-491a-b4d5-b93179c855d8_ContentBits">
    <vt:lpwstr>0</vt:lpwstr>
  </property>
  <property fmtid="{D5CDD505-2E9C-101B-9397-08002B2CF9AE}" pid="12" name="MSIP_Label_38ba3d48-8576-491a-b4d5-b93179c855d8_Tag">
    <vt:lpwstr>10, 3, 0, 1</vt:lpwstr>
  </property>
  <property fmtid="{D5CDD505-2E9C-101B-9397-08002B2CF9AE}" pid="13" name="_NewReviewCycle">
    <vt:lpwstr/>
  </property>
</Properties>
</file>